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8_{10E47BA0-02EB-487C-B829-F1F0733287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1" l="1"/>
  <c r="H5" i="1" l="1"/>
  <c r="H6" i="1"/>
  <c r="H4" i="1" l="1"/>
  <c r="H3" i="1" l="1"/>
</calcChain>
</file>

<file path=xl/sharedStrings.xml><?xml version="1.0" encoding="utf-8"?>
<sst xmlns="http://schemas.openxmlformats.org/spreadsheetml/2006/main" count="119" uniqueCount="73">
  <si>
    <t>MARKET RESULTS</t>
  </si>
  <si>
    <t>Location:</t>
  </si>
  <si>
    <t>Date:</t>
  </si>
  <si>
    <t>Total Headage</t>
  </si>
  <si>
    <t>Total Hogs</t>
  </si>
  <si>
    <t>Total Cattle</t>
  </si>
  <si>
    <t>Total Sheep &amp; Lambs</t>
  </si>
  <si>
    <t>Headage:</t>
  </si>
  <si>
    <t>LOW</t>
  </si>
  <si>
    <t>HIGH</t>
  </si>
  <si>
    <t>Market Hogs:</t>
  </si>
  <si>
    <t>Light:</t>
  </si>
  <si>
    <t>Heavy:</t>
  </si>
  <si>
    <t>Comments:</t>
  </si>
  <si>
    <t>Select Steers &amp; Heifers:</t>
  </si>
  <si>
    <t>Holstein Steers:</t>
  </si>
  <si>
    <t>Holstein Heifers:</t>
  </si>
  <si>
    <t>Comm &amp; Utility:</t>
  </si>
  <si>
    <t>Canner/Cutter:</t>
  </si>
  <si>
    <t>All Bulls:</t>
  </si>
  <si>
    <t>Yearling steers (600-700 lbs):</t>
  </si>
  <si>
    <t>Yearling Steers (700-800 lbs):</t>
  </si>
  <si>
    <t>Steer Calves (300-400 lbs):</t>
  </si>
  <si>
    <t>Steer Calves (400-500 lbs);</t>
  </si>
  <si>
    <t>Steer Calves (500-600 lbs):</t>
  </si>
  <si>
    <t>Heifer Calves (500-600 lbs):</t>
  </si>
  <si>
    <t>Holstein Steers (400-500 lbs):</t>
  </si>
  <si>
    <t>Holstein Steers (500-600 lbs):</t>
  </si>
  <si>
    <t>New Crop:</t>
  </si>
  <si>
    <t>Roasters (40-85 lbs):</t>
  </si>
  <si>
    <t>Hair Lambs:</t>
  </si>
  <si>
    <t>Feeder Lambs:</t>
  </si>
  <si>
    <t>Aged Sheep:</t>
  </si>
  <si>
    <t>Meat Type Kids:</t>
  </si>
  <si>
    <t>Dairy Type Kids:</t>
  </si>
  <si>
    <t>Aged Goats:</t>
  </si>
  <si>
    <t>Straw:</t>
  </si>
  <si>
    <t>Hay:</t>
  </si>
  <si>
    <t xml:space="preserve"> </t>
  </si>
  <si>
    <t>BULLS</t>
  </si>
  <si>
    <t>COWS</t>
  </si>
  <si>
    <t>GOATS</t>
  </si>
  <si>
    <t>SHEEP &amp; LAMBS</t>
  </si>
  <si>
    <t>BACK TO FARM CALVES</t>
  </si>
  <si>
    <t>CATTLE</t>
  </si>
  <si>
    <t>FEEDER PIGS</t>
  </si>
  <si>
    <t>BOARS</t>
  </si>
  <si>
    <t>SOWS</t>
  </si>
  <si>
    <t>HOGS</t>
  </si>
  <si>
    <t>MISC SALES</t>
  </si>
  <si>
    <t>MANCHESTER, MI.</t>
  </si>
  <si>
    <t>Round Hay:</t>
  </si>
  <si>
    <t>Choice Clips &amp; Wools (131 lbs&amp;up):</t>
  </si>
  <si>
    <r>
      <t xml:space="preserve">Choice Clips &amp; Wools </t>
    </r>
    <r>
      <rPr>
        <sz val="8"/>
        <color indexed="8"/>
        <rFont val="Calibri"/>
        <family val="2"/>
      </rPr>
      <t>(85 lbs to 114</t>
    </r>
    <r>
      <rPr>
        <sz val="9"/>
        <color indexed="8"/>
        <rFont val="Calibri"/>
        <family val="2"/>
      </rPr>
      <t>):</t>
    </r>
  </si>
  <si>
    <r>
      <t xml:space="preserve">Choice Clips &amp; Wools </t>
    </r>
    <r>
      <rPr>
        <sz val="8"/>
        <color indexed="8"/>
        <rFont val="Calibri"/>
        <family val="2"/>
      </rPr>
      <t>(115 lbs to 130)</t>
    </r>
    <r>
      <rPr>
        <sz val="9"/>
        <color indexed="8"/>
        <rFont val="Calibri"/>
        <family val="2"/>
      </rPr>
      <t>:</t>
    </r>
  </si>
  <si>
    <t>Holstein Bulls (75-110 lbs):</t>
  </si>
  <si>
    <t>Round Straw:</t>
  </si>
  <si>
    <t xml:space="preserve">Headage:     </t>
  </si>
  <si>
    <t xml:space="preserve">Big Square Hay:    </t>
  </si>
  <si>
    <t>Headage</t>
  </si>
  <si>
    <t xml:space="preserve">Feeder cattle -     </t>
  </si>
  <si>
    <t>Holstein Steers (210-400 Lbs):</t>
  </si>
  <si>
    <t xml:space="preserve">Feeder Bulls (600-800 lbs): </t>
  </si>
  <si>
    <t>&amp; Goats</t>
  </si>
  <si>
    <t xml:space="preserve">Comments: </t>
  </si>
  <si>
    <t>Holstein Steers (700-800 lbs):</t>
  </si>
  <si>
    <t>Feeder Bulls (400-600 lbs): hol</t>
  </si>
  <si>
    <t>choice steers and heifers</t>
  </si>
  <si>
    <t>Heifer Calves (400-500 lbs):</t>
  </si>
  <si>
    <t>Heifer Calves (300-400 lbs):</t>
  </si>
  <si>
    <t>Yearling Heifers (940 lbs):</t>
  </si>
  <si>
    <t>Round Corn Stalks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</si>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</sst>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b/>
      <i/>
      <sz val="9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/>
    <xf numFmtId="0" fontId="1" fillId="0" borderId="1" xfId="0" applyFont="1" applyBorder="1" applyAlignment="1"/>
    <xf numFmtId="44" fontId="2" fillId="0" borderId="3" xfId="1" applyFont="1" applyBorder="1"/>
    <xf numFmtId="44" fontId="2" fillId="0" borderId="1" xfId="1" applyFont="1" applyBorder="1"/>
    <xf numFmtId="44" fontId="2" fillId="0" borderId="2" xfId="1" applyFont="1" applyBorder="1"/>
    <xf numFmtId="44" fontId="2" fillId="0" borderId="0" xfId="1" applyFont="1"/>
    <xf numFmtId="44" fontId="2" fillId="0" borderId="3" xfId="1" applyFont="1" applyBorder="1" applyAlignment="1">
      <alignment horizontal="center"/>
    </xf>
    <xf numFmtId="44" fontId="2" fillId="0" borderId="0" xfId="1" applyFont="1" applyAlignment="1">
      <alignment horizontal="center"/>
    </xf>
    <xf numFmtId="44" fontId="2" fillId="0" borderId="3" xfId="1" applyFont="1" applyBorder="1" applyAlignment="1"/>
    <xf numFmtId="44" fontId="2" fillId="0" borderId="2" xfId="1" applyFont="1" applyBorder="1" applyAlignment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/>
    <xf numFmtId="0" fontId="1" fillId="0" borderId="2" xfId="0" applyFont="1" applyBorder="1" applyAlignment="1"/>
    <xf numFmtId="44" fontId="2" fillId="0" borderId="2" xfId="1" applyFont="1" applyBorder="1" applyAlignment="1" applyProtection="1">
      <protection locked="0"/>
    </xf>
    <xf numFmtId="44" fontId="2" fillId="0" borderId="2" xfId="1" applyFont="1" applyBorder="1" applyAlignment="1" applyProtection="1">
      <alignment horizontal="center"/>
      <protection locked="0"/>
    </xf>
    <xf numFmtId="44" fontId="2" fillId="0" borderId="3" xfId="1" applyFont="1" applyBorder="1" applyProtection="1">
      <protection locked="0"/>
    </xf>
    <xf numFmtId="44" fontId="2" fillId="0" borderId="1" xfId="1" applyFont="1" applyBorder="1" applyProtection="1">
      <protection locked="0"/>
    </xf>
    <xf numFmtId="44" fontId="2" fillId="0" borderId="2" xfId="1" applyFont="1" applyBorder="1" applyProtection="1">
      <protection locked="0"/>
    </xf>
    <xf numFmtId="44" fontId="2" fillId="0" borderId="0" xfId="1" applyFont="1" applyProtection="1">
      <protection locked="0"/>
    </xf>
    <xf numFmtId="44" fontId="2" fillId="0" borderId="3" xfId="1" applyFont="1" applyBorder="1" applyAlignment="1" applyProtection="1">
      <alignment horizontal="center"/>
      <protection locked="0"/>
    </xf>
    <xf numFmtId="44" fontId="2" fillId="0" borderId="3" xfId="1" applyFont="1" applyBorder="1" applyAlignment="1" applyProtection="1">
      <protection locked="0"/>
    </xf>
    <xf numFmtId="44" fontId="2" fillId="0" borderId="3" xfId="1" applyFont="1" applyBorder="1" applyAlignment="1" applyProtection="1">
      <alignment horizontal="right"/>
      <protection locked="0"/>
    </xf>
    <xf numFmtId="44" fontId="2" fillId="0" borderId="2" xfId="1" applyFont="1" applyBorder="1" applyAlignment="1" applyProtection="1">
      <alignment horizontal="right"/>
      <protection locked="0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13" xfId="0" applyFont="1" applyBorder="1" applyAlignment="1"/>
    <xf numFmtId="2" fontId="2" fillId="0" borderId="3" xfId="0" applyNumberFormat="1" applyFont="1" applyBorder="1"/>
    <xf numFmtId="0" fontId="2" fillId="0" borderId="2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14" fontId="2" fillId="0" borderId="1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44" fontId="2" fillId="0" borderId="1" xfId="1" applyFont="1" applyBorder="1" applyAlignment="1" applyProtection="1">
      <alignment horizontal="center"/>
      <protection locked="0"/>
    </xf>
    <xf numFmtId="44" fontId="2" fillId="0" borderId="2" xfId="1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3</xdr:col>
      <xdr:colOff>495300</xdr:colOff>
      <xdr:row>3</xdr:row>
      <xdr:rowOff>7620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0"/>
          <a:ext cx="26136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topLeftCell="A19" workbookViewId="0">
      <selection activeCell="G54" sqref="G54"/>
    </sheetView>
  </sheetViews>
  <sheetFormatPr defaultColWidth="9.140625" defaultRowHeight="13.5" customHeight="1" x14ac:dyDescent="0.2"/>
  <cols>
    <col min="1" max="1" width="11.85546875" style="2" customWidth="1"/>
    <col min="2" max="2" width="8.85546875" style="2" customWidth="1"/>
    <col min="3" max="4" width="10.7109375" style="2" customWidth="1"/>
    <col min="5" max="5" width="0.85546875" style="2" customWidth="1"/>
    <col min="6" max="6" width="10.5703125" style="2" customWidth="1"/>
    <col min="7" max="7" width="19.42578125" style="2" customWidth="1"/>
    <col min="8" max="9" width="10.7109375" style="2" customWidth="1"/>
    <col min="10" max="16384" width="9.140625" style="2"/>
  </cols>
  <sheetData>
    <row r="1" spans="1:9" ht="13.5" customHeight="1" x14ac:dyDescent="0.2">
      <c r="F1" s="42"/>
      <c r="G1" s="42"/>
      <c r="H1" s="42"/>
      <c r="I1" s="42"/>
    </row>
    <row r="2" spans="1:9" ht="13.5" customHeight="1" x14ac:dyDescent="0.2">
      <c r="F2" s="43"/>
      <c r="G2" s="43"/>
      <c r="H2" s="43"/>
      <c r="I2" s="43"/>
    </row>
    <row r="3" spans="1:9" ht="13.5" customHeight="1" x14ac:dyDescent="0.2">
      <c r="F3" s="46" t="s">
        <v>3</v>
      </c>
      <c r="G3" s="47"/>
      <c r="H3" s="50">
        <f>H4+H5+H6+H7</f>
        <v>1095</v>
      </c>
      <c r="I3" s="52"/>
    </row>
    <row r="4" spans="1:9" ht="13.5" customHeight="1" x14ac:dyDescent="0.2">
      <c r="A4" s="1" t="s">
        <v>0</v>
      </c>
      <c r="F4" s="57" t="s">
        <v>4</v>
      </c>
      <c r="G4" s="58"/>
      <c r="H4" s="55">
        <f>B9+B16+B22+B28</f>
        <v>0</v>
      </c>
      <c r="I4" s="56"/>
    </row>
    <row r="5" spans="1:9" ht="13.5" customHeight="1" x14ac:dyDescent="0.2">
      <c r="F5" s="57" t="s">
        <v>5</v>
      </c>
      <c r="G5" s="58"/>
      <c r="H5" s="55">
        <f>G9+G28+B33+B42+B48</f>
        <v>118</v>
      </c>
      <c r="I5" s="56"/>
    </row>
    <row r="6" spans="1:9" ht="13.5" customHeight="1" x14ac:dyDescent="0.2">
      <c r="A6" s="2" t="s">
        <v>1</v>
      </c>
      <c r="B6" s="50" t="s">
        <v>50</v>
      </c>
      <c r="C6" s="51"/>
      <c r="D6" s="52"/>
      <c r="F6" s="57" t="s">
        <v>6</v>
      </c>
      <c r="G6" s="58"/>
      <c r="H6" s="55">
        <f>G33</f>
        <v>877</v>
      </c>
      <c r="I6" s="56"/>
    </row>
    <row r="7" spans="1:9" ht="13.5" customHeight="1" x14ac:dyDescent="0.2">
      <c r="A7" s="2" t="s">
        <v>2</v>
      </c>
      <c r="B7" s="61">
        <v>44095</v>
      </c>
      <c r="C7" s="62"/>
      <c r="D7" s="56"/>
      <c r="F7" s="59" t="s">
        <v>63</v>
      </c>
      <c r="G7" s="60"/>
      <c r="H7" s="55">
        <f>G45</f>
        <v>100</v>
      </c>
      <c r="I7" s="56"/>
    </row>
    <row r="8" spans="1:9" ht="13.5" customHeight="1" x14ac:dyDescent="0.2">
      <c r="A8" s="11" t="s">
        <v>48</v>
      </c>
      <c r="B8" s="4"/>
      <c r="F8" s="53"/>
      <c r="G8" s="54"/>
    </row>
    <row r="9" spans="1:9" ht="13.5" customHeight="1" x14ac:dyDescent="0.2">
      <c r="A9" s="16" t="s">
        <v>7</v>
      </c>
      <c r="B9" s="28"/>
      <c r="C9" s="5" t="s">
        <v>8</v>
      </c>
      <c r="D9" s="5" t="s">
        <v>9</v>
      </c>
      <c r="F9" s="16" t="s">
        <v>60</v>
      </c>
      <c r="G9" s="28"/>
      <c r="H9" s="10" t="s">
        <v>8</v>
      </c>
      <c r="I9" s="10" t="s">
        <v>9</v>
      </c>
    </row>
    <row r="10" spans="1:9" ht="13.5" customHeight="1" x14ac:dyDescent="0.2">
      <c r="A10" s="2" t="s">
        <v>10</v>
      </c>
      <c r="C10" s="44"/>
      <c r="D10" s="44"/>
      <c r="F10" s="2" t="s">
        <v>20</v>
      </c>
      <c r="H10" s="32"/>
      <c r="I10" s="32"/>
    </row>
    <row r="11" spans="1:9" ht="13.5" customHeight="1" x14ac:dyDescent="0.2">
      <c r="A11" s="2" t="s">
        <v>11</v>
      </c>
      <c r="C11" s="8"/>
      <c r="D11" s="8"/>
      <c r="F11" s="2" t="s">
        <v>21</v>
      </c>
      <c r="H11" s="32"/>
      <c r="I11" s="32"/>
    </row>
    <row r="12" spans="1:9" ht="13.5" customHeight="1" x14ac:dyDescent="0.2">
      <c r="A12" s="2" t="s">
        <v>12</v>
      </c>
      <c r="C12" s="8"/>
      <c r="D12" s="8"/>
      <c r="F12" s="2" t="s">
        <v>70</v>
      </c>
      <c r="H12" s="32"/>
      <c r="I12" s="32"/>
    </row>
    <row r="13" spans="1:9" ht="13.5" customHeight="1" x14ac:dyDescent="0.2">
      <c r="A13" s="48" t="s">
        <v>13</v>
      </c>
      <c r="B13" s="48"/>
      <c r="C13" s="3"/>
      <c r="D13" s="4"/>
      <c r="F13" s="2" t="s">
        <v>22</v>
      </c>
      <c r="H13" s="32"/>
      <c r="I13" s="32"/>
    </row>
    <row r="14" spans="1:9" ht="13.5" customHeight="1" x14ac:dyDescent="0.2">
      <c r="F14" s="2" t="s">
        <v>23</v>
      </c>
      <c r="H14" s="32"/>
      <c r="I14" s="32"/>
    </row>
    <row r="15" spans="1:9" ht="13.5" customHeight="1" x14ac:dyDescent="0.2">
      <c r="A15" s="53" t="s">
        <v>47</v>
      </c>
      <c r="B15" s="54"/>
      <c r="F15" s="2" t="s">
        <v>24</v>
      </c>
      <c r="H15" s="32"/>
      <c r="I15" s="32"/>
    </row>
    <row r="16" spans="1:9" ht="13.5" customHeight="1" x14ac:dyDescent="0.2">
      <c r="A16" s="16" t="s">
        <v>7</v>
      </c>
      <c r="B16" s="28"/>
      <c r="C16" s="10" t="s">
        <v>8</v>
      </c>
      <c r="D16" s="10" t="s">
        <v>9</v>
      </c>
      <c r="F16" s="2" t="s">
        <v>69</v>
      </c>
      <c r="G16" s="27"/>
      <c r="H16" s="32"/>
      <c r="I16" s="32"/>
    </row>
    <row r="17" spans="1:9" ht="13.5" customHeight="1" x14ac:dyDescent="0.2">
      <c r="A17" s="63" t="s">
        <v>11</v>
      </c>
      <c r="B17" s="63"/>
      <c r="C17" s="8"/>
      <c r="D17" s="8"/>
      <c r="F17" s="2" t="s">
        <v>68</v>
      </c>
      <c r="H17" s="32"/>
      <c r="I17" s="32"/>
    </row>
    <row r="18" spans="1:9" ht="13.5" customHeight="1" x14ac:dyDescent="0.2">
      <c r="A18" s="63" t="s">
        <v>12</v>
      </c>
      <c r="B18" s="63"/>
      <c r="C18" s="9"/>
      <c r="D18" s="9"/>
      <c r="F18" s="2" t="s">
        <v>25</v>
      </c>
      <c r="G18" s="27"/>
      <c r="H18" s="32"/>
      <c r="I18" s="32"/>
    </row>
    <row r="19" spans="1:9" ht="13.5" customHeight="1" x14ac:dyDescent="0.2">
      <c r="A19" s="48" t="s">
        <v>13</v>
      </c>
      <c r="B19" s="49"/>
      <c r="C19" s="55"/>
      <c r="D19" s="56"/>
      <c r="F19" s="2" t="s">
        <v>26</v>
      </c>
      <c r="H19" s="32"/>
      <c r="I19" s="32"/>
    </row>
    <row r="20" spans="1:9" ht="13.5" customHeight="1" x14ac:dyDescent="0.2">
      <c r="F20" s="2" t="s">
        <v>27</v>
      </c>
      <c r="H20" s="32"/>
      <c r="I20" s="32"/>
    </row>
    <row r="21" spans="1:9" ht="13.5" customHeight="1" x14ac:dyDescent="0.2">
      <c r="A21" s="53" t="s">
        <v>46</v>
      </c>
      <c r="B21" s="54"/>
      <c r="F21" s="2" t="s">
        <v>65</v>
      </c>
      <c r="H21" s="32"/>
      <c r="I21" s="32"/>
    </row>
    <row r="22" spans="1:9" ht="13.5" customHeight="1" x14ac:dyDescent="0.2">
      <c r="A22" s="16" t="s">
        <v>7</v>
      </c>
      <c r="B22" s="28">
        <v>0</v>
      </c>
      <c r="C22" s="10" t="s">
        <v>8</v>
      </c>
      <c r="D22" s="10" t="s">
        <v>9</v>
      </c>
      <c r="F22" s="2" t="s">
        <v>61</v>
      </c>
      <c r="H22" s="32"/>
      <c r="I22" s="32"/>
    </row>
    <row r="23" spans="1:9" ht="13.5" customHeight="1" x14ac:dyDescent="0.2">
      <c r="A23" s="63" t="s">
        <v>11</v>
      </c>
      <c r="B23" s="63"/>
      <c r="C23" s="8"/>
      <c r="D23" s="8"/>
      <c r="F23" s="2" t="s">
        <v>66</v>
      </c>
      <c r="H23" s="32"/>
      <c r="I23" s="32"/>
    </row>
    <row r="24" spans="1:9" ht="13.5" customHeight="1" x14ac:dyDescent="0.2">
      <c r="A24" s="63" t="s">
        <v>12</v>
      </c>
      <c r="B24" s="63"/>
      <c r="C24" s="8"/>
      <c r="D24" s="8"/>
      <c r="F24" s="2" t="s">
        <v>62</v>
      </c>
      <c r="G24" s="27"/>
      <c r="H24" s="32"/>
      <c r="I24" s="32"/>
    </row>
    <row r="25" spans="1:9" ht="13.5" customHeight="1" x14ac:dyDescent="0.2">
      <c r="A25" s="48" t="s">
        <v>13</v>
      </c>
      <c r="B25" s="48"/>
      <c r="C25" s="3"/>
      <c r="D25" s="4"/>
      <c r="F25" s="48" t="s">
        <v>64</v>
      </c>
      <c r="G25" s="48"/>
      <c r="H25" s="32"/>
      <c r="I25" s="34"/>
    </row>
    <row r="26" spans="1:9" ht="13.5" customHeight="1" x14ac:dyDescent="0.2">
      <c r="G26" s="40"/>
      <c r="H26" s="35"/>
      <c r="I26" s="35"/>
    </row>
    <row r="27" spans="1:9" ht="13.5" customHeight="1" x14ac:dyDescent="0.2">
      <c r="A27" s="53" t="s">
        <v>45</v>
      </c>
      <c r="B27" s="54"/>
      <c r="F27" s="53" t="s">
        <v>43</v>
      </c>
      <c r="G27" s="54"/>
      <c r="H27" s="35"/>
      <c r="I27" s="35"/>
    </row>
    <row r="28" spans="1:9" ht="13.5" customHeight="1" x14ac:dyDescent="0.2">
      <c r="A28" s="16" t="s">
        <v>7</v>
      </c>
      <c r="B28" s="28"/>
      <c r="C28" s="10" t="s">
        <v>8</v>
      </c>
      <c r="D28" s="10" t="s">
        <v>9</v>
      </c>
      <c r="F28" s="16" t="s">
        <v>7</v>
      </c>
      <c r="G28" s="14">
        <v>15</v>
      </c>
      <c r="H28" s="36" t="s">
        <v>8</v>
      </c>
      <c r="I28" s="36" t="s">
        <v>9</v>
      </c>
    </row>
    <row r="29" spans="1:9" ht="13.5" customHeight="1" x14ac:dyDescent="0.2">
      <c r="A29" s="63" t="s">
        <v>11</v>
      </c>
      <c r="B29" s="63"/>
      <c r="C29" s="8"/>
      <c r="D29" s="8"/>
      <c r="H29" s="32"/>
      <c r="I29" s="32"/>
    </row>
    <row r="30" spans="1:9" ht="13.5" customHeight="1" x14ac:dyDescent="0.2">
      <c r="A30" s="63" t="s">
        <v>12</v>
      </c>
      <c r="B30" s="63"/>
      <c r="C30" s="8"/>
      <c r="D30" s="8"/>
      <c r="F30" s="2" t="s">
        <v>55</v>
      </c>
      <c r="H30" s="32">
        <v>65</v>
      </c>
      <c r="I30" s="32">
        <v>105</v>
      </c>
    </row>
    <row r="31" spans="1:9" ht="13.5" customHeight="1" x14ac:dyDescent="0.2">
      <c r="A31" s="48" t="s">
        <v>13</v>
      </c>
      <c r="B31" s="48"/>
      <c r="C31" s="3"/>
      <c r="D31" s="4"/>
      <c r="F31" s="48" t="s">
        <v>13</v>
      </c>
      <c r="G31" s="48"/>
      <c r="H31" s="33"/>
      <c r="I31" s="34"/>
    </row>
    <row r="32" spans="1:9" ht="13.5" customHeight="1" x14ac:dyDescent="0.2">
      <c r="A32" s="17" t="s">
        <v>44</v>
      </c>
      <c r="B32" s="29"/>
      <c r="F32" s="12" t="s">
        <v>42</v>
      </c>
      <c r="G32" s="7"/>
      <c r="H32" s="35"/>
      <c r="I32" s="35"/>
    </row>
    <row r="33" spans="1:9" ht="13.5" customHeight="1" x14ac:dyDescent="0.2">
      <c r="A33" s="16" t="s">
        <v>7</v>
      </c>
      <c r="B33" s="14">
        <v>60</v>
      </c>
      <c r="C33" s="10" t="s">
        <v>8</v>
      </c>
      <c r="D33" s="10" t="s">
        <v>9</v>
      </c>
      <c r="F33" s="6" t="s">
        <v>7</v>
      </c>
      <c r="G33" s="14">
        <v>877</v>
      </c>
      <c r="H33" s="36" t="s">
        <v>8</v>
      </c>
      <c r="I33" s="36" t="s">
        <v>9</v>
      </c>
    </row>
    <row r="34" spans="1:9" ht="13.5" customHeight="1" x14ac:dyDescent="0.2">
      <c r="A34" s="63" t="s">
        <v>67</v>
      </c>
      <c r="B34" s="63"/>
      <c r="C34" s="18">
        <v>90</v>
      </c>
      <c r="D34" s="18">
        <v>98</v>
      </c>
      <c r="F34" s="2" t="s">
        <v>52</v>
      </c>
      <c r="H34" s="32">
        <v>120</v>
      </c>
      <c r="I34" s="32">
        <v>150</v>
      </c>
    </row>
    <row r="35" spans="1:9" ht="13.5" customHeight="1" x14ac:dyDescent="0.2">
      <c r="A35" s="63" t="s">
        <v>14</v>
      </c>
      <c r="B35" s="63"/>
      <c r="C35" s="18">
        <v>70</v>
      </c>
      <c r="D35" s="18">
        <v>93.75</v>
      </c>
      <c r="F35" s="2" t="s">
        <v>54</v>
      </c>
      <c r="H35" s="32">
        <v>130</v>
      </c>
      <c r="I35" s="32">
        <v>160</v>
      </c>
    </row>
    <row r="36" spans="1:9" ht="13.5" customHeight="1" x14ac:dyDescent="0.2">
      <c r="A36" s="63" t="s">
        <v>15</v>
      </c>
      <c r="B36" s="63"/>
      <c r="C36" s="18">
        <v>73</v>
      </c>
      <c r="D36" s="18">
        <v>93.75</v>
      </c>
      <c r="F36" s="2" t="s">
        <v>53</v>
      </c>
      <c r="H36" s="32">
        <v>140</v>
      </c>
      <c r="I36" s="32">
        <v>190</v>
      </c>
    </row>
    <row r="37" spans="1:9" ht="13.5" customHeight="1" x14ac:dyDescent="0.2">
      <c r="A37" s="2" t="s">
        <v>16</v>
      </c>
      <c r="C37" s="18">
        <v>65</v>
      </c>
      <c r="D37" s="18">
        <v>90</v>
      </c>
      <c r="F37" s="2" t="s">
        <v>28</v>
      </c>
      <c r="H37" s="32">
        <v>150</v>
      </c>
      <c r="I37" s="32">
        <v>225</v>
      </c>
    </row>
    <row r="38" spans="1:9" ht="13.5" customHeight="1" x14ac:dyDescent="0.2">
      <c r="C38" s="18"/>
      <c r="D38" s="18"/>
      <c r="F38" s="2" t="s">
        <v>29</v>
      </c>
      <c r="H38" s="32"/>
      <c r="I38" s="32"/>
    </row>
    <row r="39" spans="1:9" ht="13.5" customHeight="1" x14ac:dyDescent="0.2">
      <c r="A39" s="48" t="s">
        <v>13</v>
      </c>
      <c r="B39" s="48"/>
      <c r="C39" s="19"/>
      <c r="D39" s="20"/>
      <c r="F39" s="2" t="s">
        <v>30</v>
      </c>
      <c r="H39" s="32">
        <v>140</v>
      </c>
      <c r="I39" s="32">
        <v>200</v>
      </c>
    </row>
    <row r="40" spans="1:9" ht="13.5" customHeight="1" x14ac:dyDescent="0.2">
      <c r="C40" s="21"/>
      <c r="D40" s="21"/>
      <c r="F40" s="2" t="s">
        <v>31</v>
      </c>
      <c r="H40" s="32">
        <v>140</v>
      </c>
      <c r="I40" s="32">
        <v>180</v>
      </c>
    </row>
    <row r="41" spans="1:9" ht="13.5" customHeight="1" x14ac:dyDescent="0.2">
      <c r="A41" s="17" t="s">
        <v>40</v>
      </c>
      <c r="B41" s="15"/>
      <c r="C41" s="21"/>
      <c r="D41" s="21"/>
      <c r="F41" s="2" t="s">
        <v>32</v>
      </c>
      <c r="H41" s="32">
        <v>40</v>
      </c>
      <c r="I41" s="32">
        <v>90</v>
      </c>
    </row>
    <row r="42" spans="1:9" ht="13.5" customHeight="1" x14ac:dyDescent="0.2">
      <c r="A42" s="16" t="s">
        <v>59</v>
      </c>
      <c r="B42" s="26">
        <v>38</v>
      </c>
      <c r="C42" s="22" t="s">
        <v>8</v>
      </c>
      <c r="D42" s="22" t="s">
        <v>9</v>
      </c>
      <c r="F42" s="48" t="s">
        <v>13</v>
      </c>
      <c r="G42" s="48"/>
      <c r="H42" s="65"/>
      <c r="I42" s="66"/>
    </row>
    <row r="43" spans="1:9" ht="13.5" customHeight="1" x14ac:dyDescent="0.2">
      <c r="A43" s="63" t="s">
        <v>17</v>
      </c>
      <c r="B43" s="63"/>
      <c r="C43" s="18">
        <v>55</v>
      </c>
      <c r="D43" s="18">
        <v>65</v>
      </c>
      <c r="H43" s="35"/>
      <c r="I43" s="35"/>
    </row>
    <row r="44" spans="1:9" ht="13.5" customHeight="1" x14ac:dyDescent="0.2">
      <c r="A44" s="63" t="s">
        <v>18</v>
      </c>
      <c r="B44" s="63"/>
      <c r="C44" s="18">
        <v>25</v>
      </c>
      <c r="D44" s="18">
        <v>58</v>
      </c>
      <c r="F44" s="13" t="s">
        <v>41</v>
      </c>
      <c r="G44" s="7"/>
    </row>
    <row r="45" spans="1:9" ht="13.5" customHeight="1" x14ac:dyDescent="0.2">
      <c r="A45" s="48" t="s">
        <v>13</v>
      </c>
      <c r="B45" s="48"/>
      <c r="C45" s="19"/>
      <c r="D45" s="20"/>
      <c r="F45" s="6" t="s">
        <v>7</v>
      </c>
      <c r="G45" s="14">
        <v>100</v>
      </c>
      <c r="H45" s="35" t="s">
        <v>8</v>
      </c>
      <c r="I45" s="35" t="s">
        <v>9</v>
      </c>
    </row>
    <row r="46" spans="1:9" ht="13.5" customHeight="1" x14ac:dyDescent="0.2">
      <c r="C46" s="21"/>
      <c r="D46" s="21"/>
      <c r="F46" s="2" t="s">
        <v>33</v>
      </c>
      <c r="H46" s="37">
        <v>200</v>
      </c>
      <c r="I46" s="30">
        <v>260</v>
      </c>
    </row>
    <row r="47" spans="1:9" ht="13.5" customHeight="1" x14ac:dyDescent="0.2">
      <c r="A47" s="17" t="s">
        <v>39</v>
      </c>
      <c r="B47" s="15"/>
      <c r="C47" s="23" t="s">
        <v>38</v>
      </c>
      <c r="D47" s="23" t="s">
        <v>38</v>
      </c>
      <c r="F47" s="2" t="s">
        <v>34</v>
      </c>
      <c r="H47" s="37">
        <v>100</v>
      </c>
      <c r="I47" s="30">
        <v>200</v>
      </c>
    </row>
    <row r="48" spans="1:9" ht="13.5" customHeight="1" x14ac:dyDescent="0.2">
      <c r="A48" s="16" t="s">
        <v>57</v>
      </c>
      <c r="B48" s="45">
        <v>5</v>
      </c>
      <c r="C48" s="22" t="s">
        <v>8</v>
      </c>
      <c r="D48" s="22" t="s">
        <v>9</v>
      </c>
      <c r="F48" s="2" t="s">
        <v>35</v>
      </c>
      <c r="H48" s="37">
        <v>80</v>
      </c>
      <c r="I48" s="30">
        <v>160</v>
      </c>
    </row>
    <row r="49" spans="1:9" ht="13.5" customHeight="1" x14ac:dyDescent="0.2">
      <c r="A49" s="64" t="s">
        <v>19</v>
      </c>
      <c r="B49" s="64"/>
      <c r="C49" s="24">
        <v>72</v>
      </c>
      <c r="D49" s="25">
        <v>89</v>
      </c>
      <c r="F49" s="48" t="s">
        <v>13</v>
      </c>
      <c r="G49" s="48"/>
      <c r="H49" s="65"/>
      <c r="I49" s="66"/>
    </row>
    <row r="50" spans="1:9" ht="13.5" customHeight="1" x14ac:dyDescent="0.2">
      <c r="A50" s="48" t="s">
        <v>13</v>
      </c>
      <c r="B50" s="48"/>
      <c r="C50" s="19"/>
      <c r="D50" s="20"/>
      <c r="H50" s="35"/>
      <c r="I50" s="35"/>
    </row>
    <row r="51" spans="1:9" ht="13.5" customHeight="1" x14ac:dyDescent="0.2">
      <c r="A51" s="13" t="s">
        <v>49</v>
      </c>
      <c r="B51" s="7"/>
      <c r="C51" s="21" t="s">
        <v>8</v>
      </c>
      <c r="D51" s="21" t="s">
        <v>9</v>
      </c>
      <c r="F51" s="13" t="s">
        <v>49</v>
      </c>
      <c r="G51" s="7"/>
      <c r="H51" s="35"/>
      <c r="I51" s="35"/>
    </row>
    <row r="52" spans="1:9" ht="13.5" customHeight="1" x14ac:dyDescent="0.2">
      <c r="A52" s="2" t="s">
        <v>51</v>
      </c>
      <c r="B52" s="5">
        <v>93</v>
      </c>
      <c r="C52" s="24">
        <v>25</v>
      </c>
      <c r="D52" s="30">
        <v>60</v>
      </c>
      <c r="F52" s="2" t="s">
        <v>36</v>
      </c>
      <c r="G52" s="5">
        <v>45</v>
      </c>
      <c r="H52" s="36">
        <v>2.9</v>
      </c>
      <c r="I52" s="31">
        <v>3.1</v>
      </c>
    </row>
    <row r="53" spans="1:9" ht="13.5" customHeight="1" x14ac:dyDescent="0.2">
      <c r="A53" s="2" t="s">
        <v>58</v>
      </c>
      <c r="B53" s="5"/>
      <c r="C53" s="24"/>
      <c r="D53" s="30"/>
      <c r="F53" s="2" t="s">
        <v>37</v>
      </c>
      <c r="G53" s="5">
        <v>507</v>
      </c>
      <c r="H53" s="38">
        <v>1</v>
      </c>
      <c r="I53" s="39">
        <v>6.9</v>
      </c>
    </row>
    <row r="54" spans="1:9" ht="13.5" customHeight="1" x14ac:dyDescent="0.2">
      <c r="A54" s="2" t="s">
        <v>56</v>
      </c>
      <c r="B54" s="5">
        <v>40</v>
      </c>
      <c r="C54" s="22">
        <v>16</v>
      </c>
      <c r="D54" s="31">
        <v>21</v>
      </c>
      <c r="E54" s="2">
        <v>0</v>
      </c>
      <c r="G54" s="2" t="s">
        <v>72</v>
      </c>
    </row>
    <row r="55" spans="1:9" ht="13.5" customHeight="1" x14ac:dyDescent="0.2">
      <c r="A55" s="2" t="s">
        <v>71</v>
      </c>
      <c r="B55" s="41"/>
      <c r="C55" s="18"/>
      <c r="D55" s="32"/>
    </row>
  </sheetData>
  <mergeCells count="43">
    <mergeCell ref="A50:B50"/>
    <mergeCell ref="A36:B36"/>
    <mergeCell ref="A18:B18"/>
    <mergeCell ref="C19:D19"/>
    <mergeCell ref="A27:B27"/>
    <mergeCell ref="A24:B24"/>
    <mergeCell ref="A23:B23"/>
    <mergeCell ref="A21:B21"/>
    <mergeCell ref="A35:B35"/>
    <mergeCell ref="A31:B31"/>
    <mergeCell ref="A29:B29"/>
    <mergeCell ref="A17:B17"/>
    <mergeCell ref="A25:B25"/>
    <mergeCell ref="A49:B49"/>
    <mergeCell ref="H49:I49"/>
    <mergeCell ref="F25:G25"/>
    <mergeCell ref="H42:I42"/>
    <mergeCell ref="A43:B43"/>
    <mergeCell ref="A44:B44"/>
    <mergeCell ref="F42:G42"/>
    <mergeCell ref="F49:G49"/>
    <mergeCell ref="F31:G31"/>
    <mergeCell ref="A39:B39"/>
    <mergeCell ref="F27:G27"/>
    <mergeCell ref="A30:B30"/>
    <mergeCell ref="A45:B45"/>
    <mergeCell ref="A34:B34"/>
    <mergeCell ref="F3:G3"/>
    <mergeCell ref="A19:B19"/>
    <mergeCell ref="B6:D6"/>
    <mergeCell ref="A13:B13"/>
    <mergeCell ref="H3:I3"/>
    <mergeCell ref="F8:G8"/>
    <mergeCell ref="H4:I4"/>
    <mergeCell ref="H5:I5"/>
    <mergeCell ref="H6:I6"/>
    <mergeCell ref="F4:G4"/>
    <mergeCell ref="F5:G5"/>
    <mergeCell ref="F6:G6"/>
    <mergeCell ref="H7:I7"/>
    <mergeCell ref="F7:G7"/>
    <mergeCell ref="B7:D7"/>
    <mergeCell ref="A15:B15"/>
  </mergeCells>
  <phoneticPr fontId="0" type="noConversion"/>
  <pageMargins left="0.45" right="0.45" top="0.5" bottom="0.2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Manchester</dc:creator>
  <cp:lastModifiedBy>Clerk</cp:lastModifiedBy>
  <cp:lastPrinted>2019-12-16T22:25:08Z</cp:lastPrinted>
  <dcterms:created xsi:type="dcterms:W3CDTF">2016-02-24T17:32:06Z</dcterms:created>
  <dcterms:modified xsi:type="dcterms:W3CDTF">2020-09-21T19:54:38Z</dcterms:modified>
</cp:coreProperties>
</file>